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810" windowHeight="108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I43" i="1"/>
  <c r="J157" i="1"/>
  <c r="J195" i="1"/>
  <c r="F43" i="1"/>
  <c r="J43" i="1"/>
  <c r="H62" i="1"/>
  <c r="F81" i="1"/>
  <c r="J81" i="1"/>
  <c r="H100" i="1"/>
  <c r="J119" i="1"/>
  <c r="I138" i="1"/>
  <c r="G157" i="1"/>
  <c r="I176" i="1"/>
  <c r="G195" i="1"/>
  <c r="L157" i="1"/>
  <c r="G100" i="1"/>
  <c r="H138" i="1"/>
  <c r="H176" i="1"/>
  <c r="G119" i="1"/>
  <c r="J138" i="1"/>
  <c r="H157" i="1"/>
  <c r="J176" i="1"/>
  <c r="H195" i="1"/>
  <c r="I81" i="1"/>
  <c r="H81" i="1"/>
  <c r="G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H196" i="1"/>
  <c r="G196" i="1"/>
  <c r="I196" i="1"/>
  <c r="F196" i="1"/>
</calcChain>
</file>

<file path=xl/sharedStrings.xml><?xml version="1.0" encoding="utf-8"?>
<sst xmlns="http://schemas.openxmlformats.org/spreadsheetml/2006/main" count="280" uniqueCount="103">
  <si>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</si>
  <si>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</si>
  <si>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</si>
  <si>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</si>
  <si>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</si>
  <si>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</si>
  <si>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</si>
  <si>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</si>
  <si>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</si>
  <si>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</si>
  <si>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</si>
  <si>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</si>
  <si>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</si>
  <si>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</si>
  <si>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</si>
  <si>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</si>
  <si>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</si>
  <si>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</si>
  <si>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</si>
  <si>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</si>
  <si>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</si>
  <si>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</si>
  <si>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</si>
  <si>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</si>
  <si>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</si>
  <si>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</si>
  <si>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</si>
  <si>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</si>
  <si>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</si>
  <si>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</si>
  <si>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</si>
  <si>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</si>
  <si>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</si>
  <si>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</si>
  <si>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</si>
  <si>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</si>
  <si>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</si>
  <si>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</si>
  <si>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</si>
  <si>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</si>
  <si>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Кайгородова Е.В</t>
  </si>
  <si>
    <t>Каша перловая рассыпчатая</t>
  </si>
  <si>
    <t>54-5г</t>
  </si>
  <si>
    <t>Кофейный напиток с молоком</t>
  </si>
  <si>
    <t>54-23г</t>
  </si>
  <si>
    <t>Хлеб пшеничный</t>
  </si>
  <si>
    <t>Пром.</t>
  </si>
  <si>
    <t>Тефтели из говядины с рисом</t>
  </si>
  <si>
    <t>54-16м</t>
  </si>
  <si>
    <t>Картофельное пюре</t>
  </si>
  <si>
    <t>54-11г</t>
  </si>
  <si>
    <t>Капуста тушеная с мясом</t>
  </si>
  <si>
    <t>54-10м</t>
  </si>
  <si>
    <t>Чай с сахаром</t>
  </si>
  <si>
    <t>54-2гн</t>
  </si>
  <si>
    <t>Соус красный основной</t>
  </si>
  <si>
    <t>54-3соус</t>
  </si>
  <si>
    <t>Компот из изюма</t>
  </si>
  <si>
    <t>54-4хн</t>
  </si>
  <si>
    <t>Банан</t>
  </si>
  <si>
    <t>Жаркое по-домашнему</t>
  </si>
  <si>
    <t>54-9м</t>
  </si>
  <si>
    <t>Какао с молоком</t>
  </si>
  <si>
    <t>Сыр твердых сортов в нарезке</t>
  </si>
  <si>
    <t>54-1з</t>
  </si>
  <si>
    <t>Салат из белокочанной капусты с помидорамии огурцами</t>
  </si>
  <si>
    <t>54-6з</t>
  </si>
  <si>
    <t>Макароны отварные</t>
  </si>
  <si>
    <t>54-1г</t>
  </si>
  <si>
    <t>Котлета из говядины</t>
  </si>
  <si>
    <t>54-4м</t>
  </si>
  <si>
    <t>Компот из смеси сухофруктов</t>
  </si>
  <si>
    <t>54-1хн</t>
  </si>
  <si>
    <t>Рис отварной</t>
  </si>
  <si>
    <t>54-6г</t>
  </si>
  <si>
    <t>54-11р</t>
  </si>
  <si>
    <t>Чай с  лимоном и сахаром</t>
  </si>
  <si>
    <t>Запеканка картофельная с говядиной</t>
  </si>
  <si>
    <t>54-26м</t>
  </si>
  <si>
    <t>Зеленый горошек</t>
  </si>
  <si>
    <t>54-20з</t>
  </si>
  <si>
    <t>Пельмени</t>
  </si>
  <si>
    <t>П/Ф</t>
  </si>
  <si>
    <t>54-23гн</t>
  </si>
  <si>
    <t>Яблоко</t>
  </si>
  <si>
    <t>Каша гречневая рассыпчатая</t>
  </si>
  <si>
    <t>54-4г</t>
  </si>
  <si>
    <t>Гуляш из говядины</t>
  </si>
  <si>
    <t>Салат из моркови и яблок</t>
  </si>
  <si>
    <t>54-11з</t>
  </si>
  <si>
    <t>Компот из чернослива</t>
  </si>
  <si>
    <t>54-3хн</t>
  </si>
  <si>
    <t>Помидор в нарезке</t>
  </si>
  <si>
    <t>54-3з</t>
  </si>
  <si>
    <t>Каша вязкая молочная овсяная с изюмом</t>
  </si>
  <si>
    <t>54-10к</t>
  </si>
  <si>
    <t>Чай с молоком и сахаром</t>
  </si>
  <si>
    <t>54-4гн</t>
  </si>
  <si>
    <t>Рыба тушеная в томате  с овощами (минтай)</t>
  </si>
  <si>
    <t>54-2м</t>
  </si>
  <si>
    <t>54-3гн</t>
  </si>
  <si>
    <t>МКОУ Светловская ООШ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</si>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</sst>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7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101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200</v>
      </c>
      <c r="G6" s="40">
        <v>5.9</v>
      </c>
      <c r="H6" s="40">
        <v>7.02</v>
      </c>
      <c r="I6" s="40">
        <v>40.67</v>
      </c>
      <c r="J6" s="40">
        <v>249.5</v>
      </c>
      <c r="K6" s="41" t="s">
        <v>42</v>
      </c>
      <c r="L6" s="40">
        <v>17.100000000000001</v>
      </c>
    </row>
    <row r="7" spans="1:12" ht="15" x14ac:dyDescent="0.25">
      <c r="A7" s="23"/>
      <c r="B7" s="15"/>
      <c r="C7" s="11"/>
      <c r="D7" s="6"/>
      <c r="E7" s="42" t="s">
        <v>47</v>
      </c>
      <c r="F7" s="43">
        <v>80</v>
      </c>
      <c r="G7" s="43">
        <v>11.58</v>
      </c>
      <c r="H7" s="43">
        <v>11.7</v>
      </c>
      <c r="I7" s="43">
        <v>6.48</v>
      </c>
      <c r="J7" s="43">
        <v>177.5</v>
      </c>
      <c r="K7" s="44" t="s">
        <v>48</v>
      </c>
      <c r="L7" s="43">
        <v>32.200000000000003</v>
      </c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3.87</v>
      </c>
      <c r="H8" s="43">
        <v>2.86</v>
      </c>
      <c r="I8" s="43">
        <v>11.19</v>
      </c>
      <c r="J8" s="43">
        <v>86</v>
      </c>
      <c r="K8" s="44" t="s">
        <v>44</v>
      </c>
      <c r="L8" s="43">
        <v>16</v>
      </c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30</v>
      </c>
      <c r="G9" s="43">
        <v>2.2799999999999998</v>
      </c>
      <c r="H9" s="43">
        <v>0.24</v>
      </c>
      <c r="I9" s="43">
        <v>14.76</v>
      </c>
      <c r="J9" s="43">
        <v>70.3</v>
      </c>
      <c r="K9" s="44" t="s">
        <v>46</v>
      </c>
      <c r="L9" s="43">
        <v>1.6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55</v>
      </c>
      <c r="F11" s="43">
        <v>100</v>
      </c>
      <c r="G11" s="43">
        <v>3.27</v>
      </c>
      <c r="H11" s="43">
        <v>2.44</v>
      </c>
      <c r="I11" s="43">
        <v>8.9</v>
      </c>
      <c r="J11" s="43">
        <v>70.8</v>
      </c>
      <c r="K11" s="44" t="s">
        <v>56</v>
      </c>
      <c r="L11" s="43">
        <v>13.2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610</v>
      </c>
      <c r="G13" s="19">
        <f t="shared" ref="G13:J13" si="0">SUM(G6:G12)</f>
        <v>26.900000000000002</v>
      </c>
      <c r="H13" s="19">
        <f t="shared" si="0"/>
        <v>24.259999999999998</v>
      </c>
      <c r="I13" s="19">
        <f t="shared" si="0"/>
        <v>82.000000000000014</v>
      </c>
      <c r="J13" s="19">
        <f t="shared" si="0"/>
        <v>654.09999999999991</v>
      </c>
      <c r="K13" s="25"/>
      <c r="L13" s="19">
        <f t="shared" ref="L13" si="1">SUM(L6:L12)</f>
        <v>80.100000000000009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610</v>
      </c>
      <c r="G24" s="32">
        <f t="shared" ref="G24:J24" si="4">G13+G23</f>
        <v>26.900000000000002</v>
      </c>
      <c r="H24" s="32">
        <f t="shared" si="4"/>
        <v>24.259999999999998</v>
      </c>
      <c r="I24" s="32">
        <f t="shared" si="4"/>
        <v>82.000000000000014</v>
      </c>
      <c r="J24" s="32">
        <f t="shared" si="4"/>
        <v>654.09999999999991</v>
      </c>
      <c r="K24" s="32"/>
      <c r="L24" s="32">
        <f t="shared" ref="L24" si="5">L13+L23</f>
        <v>80.100000000000009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160</v>
      </c>
      <c r="G25" s="40">
        <v>3.28</v>
      </c>
      <c r="H25" s="40">
        <v>5.66</v>
      </c>
      <c r="I25" s="40">
        <v>21.15</v>
      </c>
      <c r="J25" s="40">
        <v>148.6</v>
      </c>
      <c r="K25" s="41" t="s">
        <v>50</v>
      </c>
      <c r="L25" s="40">
        <v>18.100000000000001</v>
      </c>
    </row>
    <row r="26" spans="1:12" ht="15" x14ac:dyDescent="0.25">
      <c r="A26" s="14"/>
      <c r="B26" s="15"/>
      <c r="C26" s="11"/>
      <c r="D26" s="6"/>
      <c r="E26" s="42" t="s">
        <v>51</v>
      </c>
      <c r="F26" s="43">
        <v>190</v>
      </c>
      <c r="G26" s="43">
        <v>20.86</v>
      </c>
      <c r="H26" s="43">
        <v>20.93</v>
      </c>
      <c r="I26" s="43">
        <v>12.68</v>
      </c>
      <c r="J26" s="43">
        <v>322.5</v>
      </c>
      <c r="K26" s="44" t="s">
        <v>52</v>
      </c>
      <c r="L26" s="43">
        <v>27.3</v>
      </c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0.19</v>
      </c>
      <c r="H27" s="43">
        <v>0.04</v>
      </c>
      <c r="I27" s="43">
        <v>6.42</v>
      </c>
      <c r="J27" s="43">
        <v>26.8</v>
      </c>
      <c r="K27" s="44" t="s">
        <v>54</v>
      </c>
      <c r="L27" s="43">
        <v>14.5</v>
      </c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40</v>
      </c>
      <c r="G28" s="43">
        <v>3.04</v>
      </c>
      <c r="H28" s="43">
        <v>0.32</v>
      </c>
      <c r="I28" s="43">
        <v>19.68</v>
      </c>
      <c r="J28" s="43">
        <v>93.8</v>
      </c>
      <c r="K28" s="44" t="s">
        <v>46</v>
      </c>
      <c r="L28" s="43">
        <v>1.6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92</v>
      </c>
      <c r="F30" s="43">
        <v>60</v>
      </c>
      <c r="G30" s="43">
        <v>0.66</v>
      </c>
      <c r="H30" s="43">
        <v>0.12</v>
      </c>
      <c r="I30" s="43">
        <v>2.2799999999999998</v>
      </c>
      <c r="J30" s="43">
        <v>12.8</v>
      </c>
      <c r="K30" s="44" t="s">
        <v>93</v>
      </c>
      <c r="L30" s="43">
        <v>12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650</v>
      </c>
      <c r="G32" s="19">
        <f t="shared" ref="G32" si="6">SUM(G25:G31)</f>
        <v>28.03</v>
      </c>
      <c r="H32" s="19">
        <f t="shared" ref="H32" si="7">SUM(H25:H31)</f>
        <v>27.07</v>
      </c>
      <c r="I32" s="19">
        <f t="shared" ref="I32" si="8">SUM(I25:I31)</f>
        <v>62.21</v>
      </c>
      <c r="J32" s="19">
        <f t="shared" ref="J32:L32" si="9">SUM(J25:J31)</f>
        <v>604.5</v>
      </c>
      <c r="K32" s="25"/>
      <c r="L32" s="19">
        <f t="shared" si="9"/>
        <v>73.5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650</v>
      </c>
      <c r="G43" s="32">
        <f t="shared" ref="G43" si="14">G32+G42</f>
        <v>28.03</v>
      </c>
      <c r="H43" s="32">
        <f t="shared" ref="H43" si="15">H32+H42</f>
        <v>27.07</v>
      </c>
      <c r="I43" s="32">
        <f t="shared" ref="I43" si="16">I32+I42</f>
        <v>62.21</v>
      </c>
      <c r="J43" s="32">
        <f t="shared" ref="J43:L43" si="17">J32+J42</f>
        <v>604.5</v>
      </c>
      <c r="K43" s="32"/>
      <c r="L43" s="32">
        <f t="shared" si="17"/>
        <v>73.5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94</v>
      </c>
      <c r="F44" s="40">
        <v>200</v>
      </c>
      <c r="G44" s="40">
        <v>8.39</v>
      </c>
      <c r="H44" s="40">
        <v>10.78</v>
      </c>
      <c r="I44" s="40">
        <v>38.340000000000003</v>
      </c>
      <c r="J44" s="40">
        <v>283.89999999999998</v>
      </c>
      <c r="K44" s="41" t="s">
        <v>95</v>
      </c>
      <c r="L44" s="40">
        <v>18.399999999999999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96</v>
      </c>
      <c r="F46" s="43">
        <v>200</v>
      </c>
      <c r="G46" s="43">
        <v>1.55</v>
      </c>
      <c r="H46" s="43">
        <v>1.1399999999999999</v>
      </c>
      <c r="I46" s="43">
        <v>8.6</v>
      </c>
      <c r="J46" s="43">
        <v>50.9</v>
      </c>
      <c r="K46" s="44" t="s">
        <v>97</v>
      </c>
      <c r="L46" s="43">
        <v>23.1</v>
      </c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30</v>
      </c>
      <c r="G47" s="43">
        <v>2.2799999999999998</v>
      </c>
      <c r="H47" s="43">
        <v>0.24</v>
      </c>
      <c r="I47" s="43">
        <v>14.76</v>
      </c>
      <c r="J47" s="43">
        <v>70.3</v>
      </c>
      <c r="K47" s="44" t="s">
        <v>46</v>
      </c>
      <c r="L47" s="43">
        <v>1.2</v>
      </c>
    </row>
    <row r="48" spans="1:12" ht="15" x14ac:dyDescent="0.25">
      <c r="A48" s="23"/>
      <c r="B48" s="15"/>
      <c r="C48" s="11"/>
      <c r="D48" s="7"/>
      <c r="E48" s="42" t="s">
        <v>59</v>
      </c>
      <c r="F48" s="43">
        <v>100</v>
      </c>
      <c r="G48" s="43">
        <v>1.5</v>
      </c>
      <c r="H48" s="43">
        <v>0.5</v>
      </c>
      <c r="I48" s="43">
        <v>21</v>
      </c>
      <c r="J48" s="43">
        <v>94.5</v>
      </c>
      <c r="K48" s="44" t="s">
        <v>46</v>
      </c>
      <c r="L48" s="43">
        <v>22.3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13.72</v>
      </c>
      <c r="H51" s="19">
        <f t="shared" ref="H51" si="19">SUM(H44:H50)</f>
        <v>12.66</v>
      </c>
      <c r="I51" s="19">
        <f t="shared" ref="I51" si="20">SUM(I44:I50)</f>
        <v>82.7</v>
      </c>
      <c r="J51" s="19">
        <f t="shared" ref="J51:L51" si="21">SUM(J44:J50)</f>
        <v>499.59999999999997</v>
      </c>
      <c r="K51" s="25"/>
      <c r="L51" s="19">
        <f t="shared" si="21"/>
        <v>65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530</v>
      </c>
      <c r="G62" s="32">
        <f t="shared" ref="G62" si="26">G51+G61</f>
        <v>13.72</v>
      </c>
      <c r="H62" s="32">
        <f t="shared" ref="H62" si="27">H51+H61</f>
        <v>12.66</v>
      </c>
      <c r="I62" s="32">
        <f t="shared" ref="I62" si="28">I51+I61</f>
        <v>82.7</v>
      </c>
      <c r="J62" s="32">
        <f t="shared" ref="J62:L62" si="29">J51+J61</f>
        <v>499.59999999999997</v>
      </c>
      <c r="K62" s="32"/>
      <c r="L62" s="32">
        <f t="shared" si="29"/>
        <v>65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160</v>
      </c>
      <c r="G63" s="40">
        <v>16.059999999999999</v>
      </c>
      <c r="H63" s="40">
        <v>15.01</v>
      </c>
      <c r="I63" s="40">
        <v>13.77</v>
      </c>
      <c r="J63" s="40">
        <v>254.4</v>
      </c>
      <c r="K63" s="41" t="s">
        <v>61</v>
      </c>
      <c r="L63" s="40">
        <v>28.2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200</v>
      </c>
      <c r="G65" s="43">
        <v>4.68</v>
      </c>
      <c r="H65" s="43">
        <v>3.52</v>
      </c>
      <c r="I65" s="43">
        <v>12.5</v>
      </c>
      <c r="J65" s="43">
        <v>100.4</v>
      </c>
      <c r="K65" s="44" t="s">
        <v>54</v>
      </c>
      <c r="L65" s="43">
        <v>15</v>
      </c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30</v>
      </c>
      <c r="G66" s="43">
        <v>2.2799999999999998</v>
      </c>
      <c r="H66" s="43">
        <v>0.24</v>
      </c>
      <c r="I66" s="43">
        <v>14.76</v>
      </c>
      <c r="J66" s="43">
        <v>70.3</v>
      </c>
      <c r="K66" s="44" t="s">
        <v>46</v>
      </c>
      <c r="L66" s="43">
        <v>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63</v>
      </c>
      <c r="F68" s="43">
        <v>35</v>
      </c>
      <c r="G68" s="43">
        <v>8.1199999999999992</v>
      </c>
      <c r="H68" s="43">
        <v>10.33</v>
      </c>
      <c r="I68" s="43">
        <v>0</v>
      </c>
      <c r="J68" s="43">
        <v>125.4</v>
      </c>
      <c r="K68" s="44" t="s">
        <v>64</v>
      </c>
      <c r="L68" s="43">
        <v>24.1</v>
      </c>
    </row>
    <row r="69" spans="1:12" ht="15" x14ac:dyDescent="0.25">
      <c r="A69" s="23"/>
      <c r="B69" s="15"/>
      <c r="C69" s="11"/>
      <c r="D69" s="6"/>
      <c r="E69" s="42" t="s">
        <v>65</v>
      </c>
      <c r="F69" s="43">
        <v>100</v>
      </c>
      <c r="G69" s="43">
        <v>2.2599999999999998</v>
      </c>
      <c r="H69" s="43">
        <v>11.02</v>
      </c>
      <c r="I69" s="43">
        <v>3.59</v>
      </c>
      <c r="J69" s="43">
        <v>122.6</v>
      </c>
      <c r="K69" s="44" t="s">
        <v>66</v>
      </c>
      <c r="L69" s="43">
        <v>10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525</v>
      </c>
      <c r="G70" s="19">
        <f t="shared" ref="G70" si="30">SUM(G63:G69)</f>
        <v>33.4</v>
      </c>
      <c r="H70" s="19">
        <f t="shared" ref="H70" si="31">SUM(H63:H69)</f>
        <v>40.120000000000005</v>
      </c>
      <c r="I70" s="19">
        <f t="shared" ref="I70" si="32">SUM(I63:I69)</f>
        <v>44.620000000000005</v>
      </c>
      <c r="J70" s="19">
        <f t="shared" ref="J70:L70" si="33">SUM(J63:J69)</f>
        <v>673.1</v>
      </c>
      <c r="K70" s="25"/>
      <c r="L70" s="19">
        <f t="shared" si="33"/>
        <v>80.300000000000011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525</v>
      </c>
      <c r="G81" s="32">
        <f t="shared" ref="G81" si="38">G70+G80</f>
        <v>33.4</v>
      </c>
      <c r="H81" s="32">
        <f t="shared" ref="H81" si="39">H70+H80</f>
        <v>40.120000000000005</v>
      </c>
      <c r="I81" s="32">
        <f t="shared" ref="I81" si="40">I70+I80</f>
        <v>44.620000000000005</v>
      </c>
      <c r="J81" s="32">
        <f t="shared" ref="J81:L81" si="41">J70+J80</f>
        <v>673.1</v>
      </c>
      <c r="K81" s="32"/>
      <c r="L81" s="32">
        <f t="shared" si="41"/>
        <v>80.300000000000011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180</v>
      </c>
      <c r="G82" s="40">
        <v>6.39</v>
      </c>
      <c r="H82" s="40">
        <v>5.91</v>
      </c>
      <c r="I82" s="40">
        <v>39.36</v>
      </c>
      <c r="J82" s="40">
        <v>236.2</v>
      </c>
      <c r="K82" s="41" t="s">
        <v>68</v>
      </c>
      <c r="L82" s="40">
        <v>16.100000000000001</v>
      </c>
    </row>
    <row r="83" spans="1:12" ht="15" x14ac:dyDescent="0.25">
      <c r="A83" s="23"/>
      <c r="B83" s="15"/>
      <c r="C83" s="11"/>
      <c r="D83" s="6"/>
      <c r="E83" s="42" t="s">
        <v>69</v>
      </c>
      <c r="F83" s="43">
        <v>75</v>
      </c>
      <c r="G83" s="43">
        <v>13.68</v>
      </c>
      <c r="H83" s="43">
        <v>13.04</v>
      </c>
      <c r="I83" s="43">
        <v>12.32</v>
      </c>
      <c r="J83" s="43">
        <v>221.3</v>
      </c>
      <c r="K83" s="44" t="s">
        <v>70</v>
      </c>
      <c r="L83" s="43">
        <v>30</v>
      </c>
    </row>
    <row r="84" spans="1:12" ht="15" x14ac:dyDescent="0.25">
      <c r="A84" s="23"/>
      <c r="B84" s="15"/>
      <c r="C84" s="11"/>
      <c r="D84" s="7" t="s">
        <v>22</v>
      </c>
      <c r="E84" s="42" t="s">
        <v>71</v>
      </c>
      <c r="F84" s="43">
        <v>200</v>
      </c>
      <c r="G84" s="43">
        <v>0.47</v>
      </c>
      <c r="H84" s="43">
        <v>0</v>
      </c>
      <c r="I84" s="43">
        <v>19.78</v>
      </c>
      <c r="J84" s="43">
        <v>81</v>
      </c>
      <c r="K84" s="44" t="s">
        <v>72</v>
      </c>
      <c r="L84" s="43">
        <v>16.3</v>
      </c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30</v>
      </c>
      <c r="G85" s="43">
        <v>2.2799999999999998</v>
      </c>
      <c r="H85" s="43">
        <v>0.24</v>
      </c>
      <c r="I85" s="43">
        <v>14.76</v>
      </c>
      <c r="J85" s="43">
        <v>70.3</v>
      </c>
      <c r="K85" s="44" t="s">
        <v>46</v>
      </c>
      <c r="L85" s="43">
        <v>1.2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55</v>
      </c>
      <c r="F87" s="43">
        <v>70</v>
      </c>
      <c r="G87" s="43">
        <v>2.2999999999999998</v>
      </c>
      <c r="H87" s="43">
        <v>1.7</v>
      </c>
      <c r="I87" s="43">
        <v>6.23</v>
      </c>
      <c r="J87" s="43">
        <v>49.4</v>
      </c>
      <c r="K87" s="44" t="s">
        <v>56</v>
      </c>
      <c r="L87" s="43">
        <v>9.9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25.12</v>
      </c>
      <c r="H89" s="19">
        <f t="shared" ref="H89" si="43">SUM(H82:H88)</f>
        <v>20.889999999999997</v>
      </c>
      <c r="I89" s="19">
        <f t="shared" ref="I89" si="44">SUM(I82:I88)</f>
        <v>92.450000000000017</v>
      </c>
      <c r="J89" s="19">
        <f t="shared" ref="J89:L89" si="45">SUM(J82:J88)</f>
        <v>658.19999999999993</v>
      </c>
      <c r="K89" s="25"/>
      <c r="L89" s="19">
        <f t="shared" si="45"/>
        <v>73.500000000000014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555</v>
      </c>
      <c r="G100" s="32">
        <f t="shared" ref="G100" si="50">G89+G99</f>
        <v>25.12</v>
      </c>
      <c r="H100" s="32">
        <f t="shared" ref="H100" si="51">H89+H99</f>
        <v>20.889999999999997</v>
      </c>
      <c r="I100" s="32">
        <f t="shared" ref="I100" si="52">I89+I99</f>
        <v>92.450000000000017</v>
      </c>
      <c r="J100" s="32">
        <f t="shared" ref="J100:L100" si="53">J89+J99</f>
        <v>658.19999999999993</v>
      </c>
      <c r="K100" s="32"/>
      <c r="L100" s="32">
        <f t="shared" si="53"/>
        <v>73.500000000000014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73</v>
      </c>
      <c r="F101" s="40">
        <v>180</v>
      </c>
      <c r="G101" s="40">
        <v>4.32</v>
      </c>
      <c r="H101" s="40">
        <v>5.78</v>
      </c>
      <c r="I101" s="40">
        <v>43.74</v>
      </c>
      <c r="J101" s="40">
        <v>244.2</v>
      </c>
      <c r="K101" s="41" t="s">
        <v>74</v>
      </c>
      <c r="L101" s="40">
        <v>18</v>
      </c>
    </row>
    <row r="102" spans="1:12" ht="15" x14ac:dyDescent="0.25">
      <c r="A102" s="23"/>
      <c r="B102" s="15"/>
      <c r="C102" s="11"/>
      <c r="D102" s="6"/>
      <c r="E102" s="42" t="s">
        <v>98</v>
      </c>
      <c r="F102" s="43">
        <v>80</v>
      </c>
      <c r="G102" s="43">
        <v>11.08</v>
      </c>
      <c r="H102" s="43">
        <v>5.93</v>
      </c>
      <c r="I102" s="43">
        <v>5.03</v>
      </c>
      <c r="J102" s="43">
        <v>117.9</v>
      </c>
      <c r="K102" s="44" t="s">
        <v>75</v>
      </c>
      <c r="L102" s="43">
        <v>25.8</v>
      </c>
    </row>
    <row r="103" spans="1:12" ht="15" x14ac:dyDescent="0.25">
      <c r="A103" s="23"/>
      <c r="B103" s="15"/>
      <c r="C103" s="11"/>
      <c r="D103" s="7" t="s">
        <v>22</v>
      </c>
      <c r="E103" s="42" t="s">
        <v>76</v>
      </c>
      <c r="F103" s="43">
        <v>200</v>
      </c>
      <c r="G103" s="43">
        <v>0.25</v>
      </c>
      <c r="H103" s="43">
        <v>0.05</v>
      </c>
      <c r="I103" s="43">
        <v>6.61</v>
      </c>
      <c r="J103" s="43">
        <v>27.9</v>
      </c>
      <c r="K103" s="44" t="s">
        <v>100</v>
      </c>
      <c r="L103" s="43">
        <v>20</v>
      </c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30</v>
      </c>
      <c r="G104" s="43">
        <v>2.2799999999999998</v>
      </c>
      <c r="H104" s="43">
        <v>0.24</v>
      </c>
      <c r="I104" s="43">
        <v>14.76</v>
      </c>
      <c r="J104" s="43">
        <v>70.3</v>
      </c>
      <c r="K104" s="44" t="s">
        <v>46</v>
      </c>
      <c r="L104" s="43">
        <v>1.6</v>
      </c>
    </row>
    <row r="105" spans="1:12" ht="15" x14ac:dyDescent="0.25">
      <c r="A105" s="23"/>
      <c r="B105" s="15"/>
      <c r="C105" s="11"/>
      <c r="D105" s="7"/>
      <c r="E105" s="42" t="s">
        <v>102</v>
      </c>
      <c r="F105" s="43">
        <v>100</v>
      </c>
      <c r="G105" s="43">
        <v>0.9</v>
      </c>
      <c r="H105" s="43">
        <v>0.2</v>
      </c>
      <c r="I105" s="43">
        <v>8.1</v>
      </c>
      <c r="J105" s="43">
        <v>37.799999999999997</v>
      </c>
      <c r="K105" s="44" t="s">
        <v>46</v>
      </c>
      <c r="L105" s="43">
        <v>15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4">SUM(G101:G107)</f>
        <v>18.829999999999998</v>
      </c>
      <c r="H108" s="19">
        <f t="shared" si="54"/>
        <v>12.200000000000001</v>
      </c>
      <c r="I108" s="19">
        <f t="shared" si="54"/>
        <v>78.239999999999995</v>
      </c>
      <c r="J108" s="19">
        <f t="shared" si="54"/>
        <v>498.1</v>
      </c>
      <c r="K108" s="25"/>
      <c r="L108" s="19">
        <f t="shared" ref="L108" si="55">SUM(L101:L107)</f>
        <v>80.399999999999991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590</v>
      </c>
      <c r="G119" s="32">
        <f t="shared" ref="G119" si="58">G108+G118</f>
        <v>18.829999999999998</v>
      </c>
      <c r="H119" s="32">
        <f t="shared" ref="H119" si="59">H108+H118</f>
        <v>12.200000000000001</v>
      </c>
      <c r="I119" s="32">
        <f t="shared" ref="I119" si="60">I108+I118</f>
        <v>78.239999999999995</v>
      </c>
      <c r="J119" s="32">
        <f t="shared" ref="J119:L119" si="61">J108+J118</f>
        <v>498.1</v>
      </c>
      <c r="K119" s="32"/>
      <c r="L119" s="32">
        <f t="shared" si="61"/>
        <v>80.399999999999991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77</v>
      </c>
      <c r="F120" s="40">
        <v>200</v>
      </c>
      <c r="G120" s="40">
        <v>23.56</v>
      </c>
      <c r="H120" s="40">
        <v>23.17</v>
      </c>
      <c r="I120" s="40">
        <v>26.46</v>
      </c>
      <c r="J120" s="40">
        <v>408.7</v>
      </c>
      <c r="K120" s="41" t="s">
        <v>78</v>
      </c>
      <c r="L120" s="40">
        <v>34.299999999999997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>
        <v>0.19</v>
      </c>
      <c r="H122" s="43">
        <v>0.04</v>
      </c>
      <c r="I122" s="43">
        <v>6.42</v>
      </c>
      <c r="J122" s="43">
        <v>26.8</v>
      </c>
      <c r="K122" s="44" t="s">
        <v>54</v>
      </c>
      <c r="L122" s="43">
        <v>13</v>
      </c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40</v>
      </c>
      <c r="G123" s="43">
        <v>3.04</v>
      </c>
      <c r="H123" s="43">
        <v>0.32</v>
      </c>
      <c r="I123" s="43">
        <v>19.68</v>
      </c>
      <c r="J123" s="43">
        <v>93.8</v>
      </c>
      <c r="K123" s="44" t="s">
        <v>46</v>
      </c>
      <c r="L123" s="43">
        <v>1.6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63</v>
      </c>
      <c r="F125" s="43">
        <v>30</v>
      </c>
      <c r="G125" s="43">
        <v>6.96</v>
      </c>
      <c r="H125" s="43">
        <v>8.85</v>
      </c>
      <c r="I125" s="43">
        <v>0</v>
      </c>
      <c r="J125" s="43">
        <v>107.5</v>
      </c>
      <c r="K125" s="44" t="s">
        <v>64</v>
      </c>
      <c r="L125" s="43">
        <v>17.8</v>
      </c>
    </row>
    <row r="126" spans="1:12" ht="15" x14ac:dyDescent="0.25">
      <c r="A126" s="14"/>
      <c r="B126" s="15"/>
      <c r="C126" s="11"/>
      <c r="D126" s="6"/>
      <c r="E126" s="42" t="s">
        <v>79</v>
      </c>
      <c r="F126" s="43">
        <v>60</v>
      </c>
      <c r="G126" s="43">
        <v>1.75</v>
      </c>
      <c r="H126" s="43">
        <v>0.11</v>
      </c>
      <c r="I126" s="43">
        <v>3.55</v>
      </c>
      <c r="J126" s="43">
        <v>22.1</v>
      </c>
      <c r="K126" s="44" t="s">
        <v>80</v>
      </c>
      <c r="L126" s="43">
        <v>10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35.5</v>
      </c>
      <c r="H127" s="19">
        <f t="shared" si="62"/>
        <v>32.49</v>
      </c>
      <c r="I127" s="19">
        <f t="shared" si="62"/>
        <v>56.11</v>
      </c>
      <c r="J127" s="19">
        <f t="shared" si="62"/>
        <v>658.9</v>
      </c>
      <c r="K127" s="25"/>
      <c r="L127" s="19">
        <f t="shared" ref="L127" si="63">SUM(L120:L126)</f>
        <v>76.7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530</v>
      </c>
      <c r="G138" s="32">
        <f t="shared" ref="G138" si="66">G127+G137</f>
        <v>35.5</v>
      </c>
      <c r="H138" s="32">
        <f t="shared" ref="H138" si="67">H127+H137</f>
        <v>32.49</v>
      </c>
      <c r="I138" s="32">
        <f t="shared" ref="I138" si="68">I127+I137</f>
        <v>56.11</v>
      </c>
      <c r="J138" s="32">
        <f t="shared" ref="J138:L138" si="69">J127+J137</f>
        <v>658.9</v>
      </c>
      <c r="K138" s="32"/>
      <c r="L138" s="32">
        <f t="shared" si="69"/>
        <v>76.7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81</v>
      </c>
      <c r="F139" s="40">
        <v>180</v>
      </c>
      <c r="G139" s="40">
        <v>16.75</v>
      </c>
      <c r="H139" s="40">
        <v>22.02</v>
      </c>
      <c r="I139" s="40">
        <v>22.11</v>
      </c>
      <c r="J139" s="40">
        <v>353.6</v>
      </c>
      <c r="K139" s="41" t="s">
        <v>82</v>
      </c>
      <c r="L139" s="40">
        <v>42.1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3.87</v>
      </c>
      <c r="H141" s="43">
        <v>2.86</v>
      </c>
      <c r="I141" s="43">
        <v>11.19</v>
      </c>
      <c r="J141" s="43">
        <v>86</v>
      </c>
      <c r="K141" s="44" t="s">
        <v>83</v>
      </c>
      <c r="L141" s="43">
        <v>17.5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40</v>
      </c>
      <c r="G142" s="43">
        <v>3.04</v>
      </c>
      <c r="H142" s="43">
        <v>0.32</v>
      </c>
      <c r="I142" s="43">
        <v>19.68</v>
      </c>
      <c r="J142" s="43">
        <v>93.8</v>
      </c>
      <c r="K142" s="44" t="s">
        <v>46</v>
      </c>
      <c r="L142" s="43">
        <v>1.6</v>
      </c>
    </row>
    <row r="143" spans="1:12" ht="15" x14ac:dyDescent="0.25">
      <c r="A143" s="23"/>
      <c r="B143" s="15"/>
      <c r="C143" s="11"/>
      <c r="D143" s="7"/>
      <c r="E143" s="42" t="s">
        <v>84</v>
      </c>
      <c r="F143" s="43">
        <v>110</v>
      </c>
      <c r="G143" s="43">
        <v>0.44</v>
      </c>
      <c r="H143" s="43">
        <v>0.44</v>
      </c>
      <c r="I143" s="43">
        <v>10.78</v>
      </c>
      <c r="J143" s="43">
        <v>48.8</v>
      </c>
      <c r="K143" s="44" t="s">
        <v>46</v>
      </c>
      <c r="L143" s="43">
        <v>16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24.1</v>
      </c>
      <c r="H146" s="19">
        <f t="shared" si="70"/>
        <v>25.64</v>
      </c>
      <c r="I146" s="19">
        <f t="shared" si="70"/>
        <v>63.76</v>
      </c>
      <c r="J146" s="19">
        <f t="shared" si="70"/>
        <v>582.19999999999993</v>
      </c>
      <c r="K146" s="25"/>
      <c r="L146" s="19">
        <f t="shared" ref="L146" si="71">SUM(L139:L145)</f>
        <v>77.2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530</v>
      </c>
      <c r="G157" s="32">
        <f t="shared" ref="G157" si="74">G146+G156</f>
        <v>24.1</v>
      </c>
      <c r="H157" s="32">
        <f t="shared" ref="H157" si="75">H146+H156</f>
        <v>25.64</v>
      </c>
      <c r="I157" s="32">
        <f t="shared" ref="I157" si="76">I146+I156</f>
        <v>63.76</v>
      </c>
      <c r="J157" s="32">
        <f t="shared" ref="J157:L157" si="77">J146+J156</f>
        <v>582.19999999999993</v>
      </c>
      <c r="K157" s="32"/>
      <c r="L157" s="32">
        <f t="shared" si="77"/>
        <v>77.2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85</v>
      </c>
      <c r="F158" s="40">
        <v>150</v>
      </c>
      <c r="G158" s="40">
        <v>8.2200000000000006</v>
      </c>
      <c r="H158" s="40">
        <v>6.34</v>
      </c>
      <c r="I158" s="40">
        <v>35.93</v>
      </c>
      <c r="J158" s="40">
        <v>233.7</v>
      </c>
      <c r="K158" s="41" t="s">
        <v>86</v>
      </c>
      <c r="L158" s="40">
        <v>19.600000000000001</v>
      </c>
    </row>
    <row r="159" spans="1:12" ht="15" x14ac:dyDescent="0.25">
      <c r="A159" s="23"/>
      <c r="B159" s="15"/>
      <c r="C159" s="11"/>
      <c r="D159" s="6"/>
      <c r="E159" s="42" t="s">
        <v>87</v>
      </c>
      <c r="F159" s="43">
        <v>100</v>
      </c>
      <c r="G159" s="43">
        <v>16.989999999999998</v>
      </c>
      <c r="H159" s="43">
        <v>16.510000000000002</v>
      </c>
      <c r="I159" s="43">
        <v>3.9</v>
      </c>
      <c r="J159" s="43">
        <v>232.2</v>
      </c>
      <c r="K159" s="44" t="s">
        <v>99</v>
      </c>
      <c r="L159" s="43">
        <v>28.1</v>
      </c>
    </row>
    <row r="160" spans="1:12" ht="15" x14ac:dyDescent="0.25">
      <c r="A160" s="23"/>
      <c r="B160" s="15"/>
      <c r="C160" s="11"/>
      <c r="D160" s="7" t="s">
        <v>22</v>
      </c>
      <c r="E160" s="42" t="s">
        <v>57</v>
      </c>
      <c r="F160" s="43">
        <v>200</v>
      </c>
      <c r="G160" s="43">
        <v>0.43</v>
      </c>
      <c r="H160" s="43">
        <v>0.09</v>
      </c>
      <c r="I160" s="43">
        <v>18.34</v>
      </c>
      <c r="J160" s="43">
        <v>75.8</v>
      </c>
      <c r="K160" s="44" t="s">
        <v>58</v>
      </c>
      <c r="L160" s="43">
        <v>20</v>
      </c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30</v>
      </c>
      <c r="G161" s="43">
        <v>2.2799999999999998</v>
      </c>
      <c r="H161" s="43">
        <v>0.24</v>
      </c>
      <c r="I161" s="43">
        <v>14.76</v>
      </c>
      <c r="J161" s="43">
        <v>70.3</v>
      </c>
      <c r="K161" s="44" t="s">
        <v>46</v>
      </c>
      <c r="L161" s="43">
        <v>1.6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88</v>
      </c>
      <c r="F163" s="43">
        <v>50</v>
      </c>
      <c r="G163" s="43">
        <v>0.46</v>
      </c>
      <c r="H163" s="43">
        <v>5.08</v>
      </c>
      <c r="I163" s="43">
        <v>3.57</v>
      </c>
      <c r="J163" s="43">
        <v>62</v>
      </c>
      <c r="K163" s="44" t="s">
        <v>89</v>
      </c>
      <c r="L163" s="43">
        <v>14.2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28.380000000000003</v>
      </c>
      <c r="H165" s="19">
        <f t="shared" si="78"/>
        <v>28.259999999999998</v>
      </c>
      <c r="I165" s="19">
        <f t="shared" si="78"/>
        <v>76.5</v>
      </c>
      <c r="J165" s="19">
        <f t="shared" si="78"/>
        <v>673.99999999999989</v>
      </c>
      <c r="K165" s="25"/>
      <c r="L165" s="19">
        <f t="shared" ref="L165" si="79">SUM(L158:L164)</f>
        <v>83.5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530</v>
      </c>
      <c r="G176" s="32">
        <f t="shared" ref="G176" si="82">G165+G175</f>
        <v>28.380000000000003</v>
      </c>
      <c r="H176" s="32">
        <f t="shared" ref="H176" si="83">H165+H175</f>
        <v>28.259999999999998</v>
      </c>
      <c r="I176" s="32">
        <f t="shared" ref="I176" si="84">I165+I175</f>
        <v>76.5</v>
      </c>
      <c r="J176" s="32">
        <f t="shared" ref="J176:L176" si="85">J165+J175</f>
        <v>673.99999999999989</v>
      </c>
      <c r="K176" s="32"/>
      <c r="L176" s="32">
        <f t="shared" si="85"/>
        <v>83.5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49</v>
      </c>
      <c r="F177" s="40">
        <v>150</v>
      </c>
      <c r="G177" s="40">
        <v>3.07</v>
      </c>
      <c r="H177" s="40">
        <v>5.31</v>
      </c>
      <c r="I177" s="40">
        <v>19.82</v>
      </c>
      <c r="J177" s="40">
        <v>139.4</v>
      </c>
      <c r="K177" s="41" t="s">
        <v>50</v>
      </c>
      <c r="L177" s="40">
        <v>14.3</v>
      </c>
    </row>
    <row r="178" spans="1:12" ht="15" x14ac:dyDescent="0.25">
      <c r="A178" s="23"/>
      <c r="B178" s="15"/>
      <c r="C178" s="11"/>
      <c r="D178" s="6"/>
      <c r="E178" s="42" t="s">
        <v>69</v>
      </c>
      <c r="F178" s="43">
        <v>80</v>
      </c>
      <c r="G178" s="43">
        <v>14.59</v>
      </c>
      <c r="H178" s="43">
        <v>13.93</v>
      </c>
      <c r="I178" s="43">
        <v>13.15</v>
      </c>
      <c r="J178" s="43">
        <v>236.2</v>
      </c>
      <c r="K178" s="44" t="s">
        <v>70</v>
      </c>
      <c r="L178" s="43">
        <v>26.1</v>
      </c>
    </row>
    <row r="179" spans="1:12" ht="15" x14ac:dyDescent="0.25">
      <c r="A179" s="23"/>
      <c r="B179" s="15"/>
      <c r="C179" s="11"/>
      <c r="D179" s="7" t="s">
        <v>22</v>
      </c>
      <c r="E179" s="42" t="s">
        <v>90</v>
      </c>
      <c r="F179" s="43">
        <v>200</v>
      </c>
      <c r="G179" s="43">
        <v>0.54</v>
      </c>
      <c r="H179" s="43">
        <v>0.15</v>
      </c>
      <c r="I179" s="43">
        <v>19.440000000000001</v>
      </c>
      <c r="J179" s="43">
        <v>81.3</v>
      </c>
      <c r="K179" s="44" t="s">
        <v>91</v>
      </c>
      <c r="L179" s="43">
        <v>21</v>
      </c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40</v>
      </c>
      <c r="G180" s="43">
        <v>3.04</v>
      </c>
      <c r="H180" s="43">
        <v>0.32</v>
      </c>
      <c r="I180" s="43">
        <v>19.68</v>
      </c>
      <c r="J180" s="43">
        <v>93.8</v>
      </c>
      <c r="K180" s="44" t="s">
        <v>46</v>
      </c>
      <c r="L180" s="43">
        <v>1.6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55</v>
      </c>
      <c r="F182" s="43">
        <v>100</v>
      </c>
      <c r="G182" s="43">
        <v>3.27</v>
      </c>
      <c r="H182" s="43">
        <v>2.44</v>
      </c>
      <c r="I182" s="43">
        <v>8.9</v>
      </c>
      <c r="J182" s="43">
        <v>70.8</v>
      </c>
      <c r="K182" s="44" t="s">
        <v>56</v>
      </c>
      <c r="L182" s="43">
        <v>11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6">SUM(G177:G183)</f>
        <v>24.509999999999998</v>
      </c>
      <c r="H184" s="19">
        <f t="shared" si="86"/>
        <v>22.15</v>
      </c>
      <c r="I184" s="19">
        <f t="shared" si="86"/>
        <v>80.990000000000009</v>
      </c>
      <c r="J184" s="19">
        <f t="shared" si="86"/>
        <v>621.5</v>
      </c>
      <c r="K184" s="25"/>
      <c r="L184" s="19">
        <f t="shared" ref="L184" si="87">SUM(L177:L183)</f>
        <v>74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570</v>
      </c>
      <c r="G195" s="32">
        <f t="shared" ref="G195" si="90">G184+G194</f>
        <v>24.509999999999998</v>
      </c>
      <c r="H195" s="32">
        <f t="shared" ref="H195" si="91">H184+H194</f>
        <v>22.15</v>
      </c>
      <c r="I195" s="32">
        <f t="shared" ref="I195" si="92">I184+I194</f>
        <v>80.990000000000009</v>
      </c>
      <c r="J195" s="32">
        <f t="shared" ref="J195:L195" si="93">J184+J194</f>
        <v>621.5</v>
      </c>
      <c r="K195" s="32"/>
      <c r="L195" s="32">
        <f t="shared" si="93"/>
        <v>74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562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25.849</v>
      </c>
      <c r="H196" s="34">
        <f t="shared" si="94"/>
        <v>24.573999999999998</v>
      </c>
      <c r="I196" s="34">
        <f t="shared" si="94"/>
        <v>71.957999999999998</v>
      </c>
      <c r="J196" s="34">
        <f t="shared" si="94"/>
        <v>612.41999999999985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76.42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2024-09-22T17:21:33Z</cp:lastPrinted>
  <dcterms:created xsi:type="dcterms:W3CDTF">2022-05-16T14:23:56Z</dcterms:created>
  <dcterms:modified xsi:type="dcterms:W3CDTF">2025-12-30T03:26:00Z</dcterms:modified>
</cp:coreProperties>
</file>